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D010B4FE-50E0-4CF5-A20C-532A2AB8B1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1" l="1"/>
  <c r="F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87" i="1"/>
  <c r="D124" i="1" s="1"/>
  <c r="G87" i="1"/>
  <c r="G124" i="1" s="1"/>
</calcChain>
</file>

<file path=xl/sharedStrings.xml><?xml version="1.0" encoding="utf-8"?>
<sst xmlns="http://schemas.openxmlformats.org/spreadsheetml/2006/main" count="174" uniqueCount="94">
  <si>
    <t>Maintenance Priorities</t>
  </si>
  <si>
    <t>Building Name</t>
  </si>
  <si>
    <t>Location</t>
  </si>
  <si>
    <t>Priority</t>
  </si>
  <si>
    <t>Critical Needs</t>
  </si>
  <si>
    <t>Year Built</t>
  </si>
  <si>
    <t>UAPB</t>
  </si>
  <si>
    <t>L.A. Davis Student Union</t>
  </si>
  <si>
    <t>Main Campus</t>
  </si>
  <si>
    <t>Security Building</t>
  </si>
  <si>
    <t>Hazzard Gym</t>
  </si>
  <si>
    <t>Larrison</t>
  </si>
  <si>
    <t>HPER</t>
  </si>
  <si>
    <t>J.B.J. Complex</t>
  </si>
  <si>
    <t>Hunt Hall</t>
  </si>
  <si>
    <t>Douglas Hall</t>
  </si>
  <si>
    <t>Harrold Complex</t>
  </si>
  <si>
    <t>Lewis Hall</t>
  </si>
  <si>
    <t>Academic Center #1</t>
  </si>
  <si>
    <t>Caldwell Hall</t>
  </si>
  <si>
    <t>Academic Center #2</t>
  </si>
  <si>
    <t>Kountz-Kyle</t>
  </si>
  <si>
    <t>Business Building</t>
  </si>
  <si>
    <t>Home Economics</t>
  </si>
  <si>
    <t>Childress Hall</t>
  </si>
  <si>
    <t>Administration</t>
  </si>
  <si>
    <t>Facilities Management</t>
  </si>
  <si>
    <t>Watson Library</t>
  </si>
  <si>
    <t>1890 Research</t>
  </si>
  <si>
    <t>Residential Services</t>
  </si>
  <si>
    <t>Corbin</t>
  </si>
  <si>
    <t>Modular Building</t>
  </si>
  <si>
    <t>Hathaway Fine Arts</t>
  </si>
  <si>
    <t>Agronomy Greenhouse</t>
  </si>
  <si>
    <t>Aquaculture Maintenance Buildi</t>
  </si>
  <si>
    <t>Browne Infirmary</t>
  </si>
  <si>
    <t>Baseball Complex</t>
  </si>
  <si>
    <t>Applied Sciences</t>
  </si>
  <si>
    <t>Central Store</t>
  </si>
  <si>
    <t>Maintenance Facility</t>
  </si>
  <si>
    <t>Lonoke Farm</t>
  </si>
  <si>
    <t>Trailer II</t>
  </si>
  <si>
    <t>Cattle Shed</t>
  </si>
  <si>
    <t>Credit Union</t>
  </si>
  <si>
    <t>Entomology Greenhouse</t>
  </si>
  <si>
    <t>Equipment Storage Fish.</t>
  </si>
  <si>
    <t>Farm Equipment Storage</t>
  </si>
  <si>
    <t>Farm House• 1</t>
  </si>
  <si>
    <t>Farm House - 2</t>
  </si>
  <si>
    <t>Farm Manager's Residence</t>
  </si>
  <si>
    <t>Filter Building Fisheries</t>
  </si>
  <si>
    <t>Fisheries Shop</t>
  </si>
  <si>
    <t>Golden Lion Field House</t>
  </si>
  <si>
    <t>Golden Lion Stadium</t>
  </si>
  <si>
    <t>Hay Barn</t>
  </si>
  <si>
    <t>McNair</t>
  </si>
  <si>
    <t>Miscellaneous Storage</t>
  </si>
  <si>
    <t>Office</t>
  </si>
  <si>
    <t>Post Office</t>
  </si>
  <si>
    <t>Minority Sub Grant Office</t>
  </si>
  <si>
    <t>Poultry Research Bldg.</t>
  </si>
  <si>
    <t>Facilities Management Storage</t>
  </si>
  <si>
    <t>Research &amp; Demonstration Bldg.</t>
  </si>
  <si>
    <t>Research Center</t>
  </si>
  <si>
    <t>Vehicle Maint Facilities</t>
  </si>
  <si>
    <t>Swine Farrowing</t>
  </si>
  <si>
    <t>UAPB Plaza 1</t>
  </si>
  <si>
    <t>Tractor Shed</t>
  </si>
  <si>
    <r>
      <t xml:space="preserve">Trailer </t>
    </r>
    <r>
      <rPr>
        <sz val="7.5"/>
        <color rgb="FF2A2A2A"/>
        <rFont val="Arial"/>
        <family val="2"/>
      </rPr>
      <t>Ill</t>
    </r>
  </si>
  <si>
    <r>
      <t xml:space="preserve">Communication </t>
    </r>
    <r>
      <rPr>
        <sz val="7.5"/>
        <color rgb="FF3A3A3A"/>
        <rFont val="Arial"/>
        <family val="2"/>
      </rPr>
      <t>3</t>
    </r>
  </si>
  <si>
    <r>
      <t xml:space="preserve">Communication </t>
    </r>
    <r>
      <rPr>
        <sz val="7.5"/>
        <color rgb="FF2A2A2A"/>
        <rFont val="Arial"/>
        <family val="2"/>
      </rPr>
      <t>1</t>
    </r>
  </si>
  <si>
    <t>Food Science Lab</t>
  </si>
  <si>
    <t>Swine Shed</t>
  </si>
  <si>
    <t>Trailer 115</t>
  </si>
  <si>
    <t>Woodard</t>
  </si>
  <si>
    <t>S.J. Parker Agri Research</t>
  </si>
  <si>
    <t>Rust Voc. Arts</t>
  </si>
  <si>
    <t>UAPB Plaza 2</t>
  </si>
  <si>
    <t>Vegetable Sorting Shed</t>
  </si>
  <si>
    <t>Fisheries Trailer #1</t>
  </si>
  <si>
    <t>Ag Trailer #6</t>
  </si>
  <si>
    <t>Fisheries Trailer #4</t>
  </si>
  <si>
    <t>Horticulture Storage</t>
  </si>
  <si>
    <t>Communication 2</t>
  </si>
  <si>
    <t>Sheep Shed</t>
  </si>
  <si>
    <t>Information Center</t>
  </si>
  <si>
    <t>Trailer #2</t>
  </si>
  <si>
    <t>Trailer #3</t>
  </si>
  <si>
    <t>Transmitter Building</t>
  </si>
  <si>
    <t>USDA-ARS Lab Trailer</t>
  </si>
  <si>
    <t>STEM Facility</t>
  </si>
  <si>
    <t>HEPI Adjusted Maintenance Needs</t>
  </si>
  <si>
    <t>Requested Maintenance Needs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</si>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</sst>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2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7.5"/>
      <color rgb="FF2A2A2A"/>
      <name val="Arial"/>
      <family val="2"/>
    </font>
    <font>
      <sz val="7.5"/>
      <color rgb="FF3A3A3A"/>
      <name val="Arial"/>
      <family val="2"/>
    </font>
    <font>
      <sz val="7.5"/>
      <color rgb="FF1A1A1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9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24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93</v>
      </c>
      <c r="E4" s="7" t="s">
        <v>91</v>
      </c>
      <c r="F4" s="7" t="s">
        <v>92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7</v>
      </c>
      <c r="B5" s="12" t="s">
        <v>8</v>
      </c>
      <c r="C5" s="24">
        <v>1</v>
      </c>
      <c r="D5" s="22">
        <v>5968203.1024000002</v>
      </c>
      <c r="E5" s="22">
        <f>(D5*1.036)</f>
        <v>6183058.4140864005</v>
      </c>
      <c r="F5" s="22"/>
      <c r="G5" s="22"/>
      <c r="H5" s="16">
        <v>1952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9</v>
      </c>
      <c r="B6" s="12" t="s">
        <v>8</v>
      </c>
      <c r="C6" s="24">
        <v>2</v>
      </c>
      <c r="D6" s="22">
        <v>190211.16800000001</v>
      </c>
      <c r="E6" s="22">
        <f t="shared" ref="E6:E69" si="0">(D6*1.036)</f>
        <v>197058.77004800001</v>
      </c>
      <c r="F6" s="22"/>
      <c r="G6" s="22"/>
      <c r="H6" s="16">
        <v>1960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10</v>
      </c>
      <c r="B7" s="12" t="s">
        <v>8</v>
      </c>
      <c r="C7" s="24">
        <v>3</v>
      </c>
      <c r="D7" s="22">
        <v>13668967.544400001</v>
      </c>
      <c r="E7" s="22">
        <f t="shared" si="0"/>
        <v>14161050.375998402</v>
      </c>
      <c r="F7" s="22"/>
      <c r="G7" s="22"/>
      <c r="H7" s="16">
        <v>1925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11</v>
      </c>
      <c r="B8" s="12" t="s">
        <v>8</v>
      </c>
      <c r="C8" s="24">
        <v>4</v>
      </c>
      <c r="D8" s="22">
        <v>4795583.5508000003</v>
      </c>
      <c r="E8" s="22">
        <f t="shared" si="0"/>
        <v>4968224.5586288003</v>
      </c>
      <c r="F8" s="22"/>
      <c r="G8" s="22"/>
      <c r="H8" s="16">
        <v>1950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12</v>
      </c>
      <c r="B9" s="12" t="s">
        <v>8</v>
      </c>
      <c r="C9" s="24">
        <v>5</v>
      </c>
      <c r="D9" s="22">
        <v>12384782.8244</v>
      </c>
      <c r="E9" s="22">
        <f t="shared" si="0"/>
        <v>12830635.006078402</v>
      </c>
      <c r="F9" s="22"/>
      <c r="G9" s="22"/>
      <c r="H9" s="15">
        <v>1982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8</v>
      </c>
      <c r="C10" s="24">
        <v>6</v>
      </c>
      <c r="D10" s="22">
        <v>6988467.4692000002</v>
      </c>
      <c r="E10" s="22">
        <f t="shared" si="0"/>
        <v>7240052.2980912002</v>
      </c>
      <c r="F10" s="22"/>
      <c r="G10" s="22"/>
      <c r="H10" s="15">
        <v>1991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8</v>
      </c>
      <c r="C11" s="24">
        <v>7</v>
      </c>
      <c r="D11" s="22">
        <v>2541090.8292</v>
      </c>
      <c r="E11" s="22">
        <f t="shared" si="0"/>
        <v>2632570.0990512003</v>
      </c>
      <c r="F11" s="22"/>
      <c r="G11" s="22"/>
      <c r="H11" s="15">
        <v>1955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15</v>
      </c>
      <c r="B12" s="12" t="s">
        <v>8</v>
      </c>
      <c r="C12" s="24">
        <v>8</v>
      </c>
      <c r="D12" s="22">
        <v>1884177.4168</v>
      </c>
      <c r="E12" s="22">
        <f t="shared" si="0"/>
        <v>1952007.8038048001</v>
      </c>
      <c r="F12" s="22"/>
      <c r="G12" s="22"/>
      <c r="H12" s="15">
        <v>1939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16</v>
      </c>
      <c r="B13" s="12" t="s">
        <v>8</v>
      </c>
      <c r="C13" s="24">
        <v>9</v>
      </c>
      <c r="D13" s="22">
        <v>9844776.4912</v>
      </c>
      <c r="E13" s="22">
        <f t="shared" si="0"/>
        <v>10199188.444883201</v>
      </c>
      <c r="F13" s="22"/>
      <c r="G13" s="22"/>
      <c r="H13" s="15">
        <v>1964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17</v>
      </c>
      <c r="B14" s="12" t="s">
        <v>8</v>
      </c>
      <c r="C14" s="24">
        <v>10</v>
      </c>
      <c r="D14" s="22">
        <v>1620363.1556000002</v>
      </c>
      <c r="E14" s="22">
        <f t="shared" si="0"/>
        <v>1678696.2292016002</v>
      </c>
      <c r="F14" s="22"/>
      <c r="G14" s="22"/>
      <c r="H14" s="15">
        <v>1929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18</v>
      </c>
      <c r="B15" s="12" t="s">
        <v>8</v>
      </c>
      <c r="C15" s="24">
        <v>11</v>
      </c>
      <c r="D15" s="22">
        <v>772958.02080000006</v>
      </c>
      <c r="E15" s="22">
        <f t="shared" si="0"/>
        <v>800784.50954880007</v>
      </c>
      <c r="F15" s="22"/>
      <c r="G15" s="22"/>
      <c r="H15" s="15">
        <v>2000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19</v>
      </c>
      <c r="B16" s="12" t="s">
        <v>8</v>
      </c>
      <c r="C16" s="24">
        <v>12</v>
      </c>
      <c r="D16" s="22">
        <v>5983885.8576000007</v>
      </c>
      <c r="E16" s="22">
        <f t="shared" si="0"/>
        <v>6199305.7484736005</v>
      </c>
      <c r="F16" s="22"/>
      <c r="G16" s="22"/>
      <c r="H16" s="15">
        <v>1929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20</v>
      </c>
      <c r="B17" s="12" t="s">
        <v>8</v>
      </c>
      <c r="C17" s="24">
        <v>13</v>
      </c>
      <c r="D17" s="22">
        <v>822834.2276000001</v>
      </c>
      <c r="E17" s="22">
        <f t="shared" si="0"/>
        <v>852456.25979360018</v>
      </c>
      <c r="F17" s="22"/>
      <c r="G17" s="22"/>
      <c r="H17" s="15">
        <v>2000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21</v>
      </c>
      <c r="B18" s="12" t="s">
        <v>8</v>
      </c>
      <c r="C18" s="24">
        <v>14</v>
      </c>
      <c r="D18" s="22">
        <v>6825850.8304000003</v>
      </c>
      <c r="E18" s="22">
        <f t="shared" si="0"/>
        <v>7071581.4602944003</v>
      </c>
      <c r="F18" s="22"/>
      <c r="G18" s="22"/>
      <c r="H18" s="15">
        <v>1975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22</v>
      </c>
      <c r="B19" s="12" t="s">
        <v>8</v>
      </c>
      <c r="C19" s="24">
        <v>15</v>
      </c>
      <c r="D19" s="22">
        <v>2609372.8192000003</v>
      </c>
      <c r="E19" s="22">
        <f t="shared" si="0"/>
        <v>2703310.2406912004</v>
      </c>
      <c r="F19" s="22"/>
      <c r="G19" s="22"/>
      <c r="H19" s="15">
        <v>1996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23</v>
      </c>
      <c r="B20" s="12" t="s">
        <v>8</v>
      </c>
      <c r="C20" s="24">
        <v>16</v>
      </c>
      <c r="D20" s="22">
        <v>6042201.0936000003</v>
      </c>
      <c r="E20" s="22">
        <f t="shared" si="0"/>
        <v>6259720.3329696003</v>
      </c>
      <c r="F20" s="22"/>
      <c r="G20" s="22"/>
      <c r="H20" s="15">
        <v>1976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24</v>
      </c>
      <c r="B21" s="12" t="s">
        <v>8</v>
      </c>
      <c r="C21" s="24">
        <v>17</v>
      </c>
      <c r="D21" s="22">
        <v>90760.527200000011</v>
      </c>
      <c r="E21" s="22">
        <f t="shared" si="0"/>
        <v>94027.906179200014</v>
      </c>
      <c r="F21" s="22"/>
      <c r="G21" s="22"/>
      <c r="H21" s="15">
        <v>1939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25</v>
      </c>
      <c r="B22" s="12" t="s">
        <v>8</v>
      </c>
      <c r="C22" s="24">
        <v>18</v>
      </c>
      <c r="D22" s="22">
        <v>1994444.7264</v>
      </c>
      <c r="E22" s="22">
        <f t="shared" si="0"/>
        <v>2066244.7365504</v>
      </c>
      <c r="F22" s="22"/>
      <c r="G22" s="22"/>
      <c r="H22" s="15">
        <v>1976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26</v>
      </c>
      <c r="B23" s="12" t="s">
        <v>8</v>
      </c>
      <c r="C23" s="24">
        <v>19</v>
      </c>
      <c r="D23" s="22">
        <v>2309163.108</v>
      </c>
      <c r="E23" s="22">
        <f t="shared" si="0"/>
        <v>2392292.9798880001</v>
      </c>
      <c r="F23" s="22"/>
      <c r="G23" s="22"/>
      <c r="H23" s="15">
        <v>1973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27</v>
      </c>
      <c r="B24" s="12" t="s">
        <v>8</v>
      </c>
      <c r="C24" s="24">
        <v>20</v>
      </c>
      <c r="D24" s="22">
        <v>4693545.4440000001</v>
      </c>
      <c r="E24" s="22">
        <f t="shared" si="0"/>
        <v>4862513.079984</v>
      </c>
      <c r="F24" s="22"/>
      <c r="G24" s="22"/>
      <c r="H24" s="15">
        <v>1967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28</v>
      </c>
      <c r="B25" s="12" t="s">
        <v>8</v>
      </c>
      <c r="C25" s="24">
        <v>21</v>
      </c>
      <c r="D25" s="22">
        <v>674768.696</v>
      </c>
      <c r="E25" s="22">
        <f t="shared" si="0"/>
        <v>699060.36905600003</v>
      </c>
      <c r="F25" s="22"/>
      <c r="G25" s="22"/>
      <c r="H25" s="15">
        <v>1996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29</v>
      </c>
      <c r="B26" s="12" t="s">
        <v>8</v>
      </c>
      <c r="C26" s="24">
        <v>22</v>
      </c>
      <c r="D26" s="22">
        <v>116887.4504</v>
      </c>
      <c r="E26" s="22">
        <f t="shared" si="0"/>
        <v>121095.39861440001</v>
      </c>
      <c r="F26" s="22"/>
      <c r="G26" s="22"/>
      <c r="H26" s="15">
        <v>1975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30</v>
      </c>
      <c r="B27" s="12" t="s">
        <v>8</v>
      </c>
      <c r="C27" s="24">
        <v>23</v>
      </c>
      <c r="D27" s="22">
        <v>3636515.4840000002</v>
      </c>
      <c r="E27" s="22">
        <f t="shared" si="0"/>
        <v>3767430.0414240002</v>
      </c>
      <c r="F27" s="22"/>
      <c r="G27" s="22"/>
      <c r="H27" s="15">
        <v>1965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31</v>
      </c>
      <c r="B28" s="12" t="s">
        <v>8</v>
      </c>
      <c r="C28" s="24">
        <v>24</v>
      </c>
      <c r="D28" s="22">
        <v>133034.65280000001</v>
      </c>
      <c r="E28" s="22">
        <f t="shared" si="0"/>
        <v>137823.90030080001</v>
      </c>
      <c r="F28" s="22"/>
      <c r="G28" s="22"/>
      <c r="H28" s="15">
        <v>1998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32</v>
      </c>
      <c r="B29" s="12" t="s">
        <v>8</v>
      </c>
      <c r="C29" s="24">
        <v>25</v>
      </c>
      <c r="D29" s="22">
        <v>7223391.7000000002</v>
      </c>
      <c r="E29" s="22">
        <f t="shared" si="0"/>
        <v>7483433.8012000006</v>
      </c>
      <c r="F29" s="22"/>
      <c r="G29" s="22"/>
      <c r="H29" s="15">
        <v>1969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33</v>
      </c>
      <c r="B30" s="12" t="s">
        <v>8</v>
      </c>
      <c r="C30" s="24">
        <v>26</v>
      </c>
      <c r="D30" s="22">
        <v>56887.709200000005</v>
      </c>
      <c r="E30" s="22">
        <f t="shared" si="0"/>
        <v>58935.666731200006</v>
      </c>
      <c r="F30" s="22"/>
      <c r="G30" s="22"/>
      <c r="H30" s="15">
        <v>1989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34</v>
      </c>
      <c r="B31" s="12" t="s">
        <v>8</v>
      </c>
      <c r="C31" s="24">
        <v>27</v>
      </c>
      <c r="D31" s="22">
        <v>50479.752400000005</v>
      </c>
      <c r="E31" s="22">
        <f t="shared" si="0"/>
        <v>52297.023486400009</v>
      </c>
      <c r="F31" s="22"/>
      <c r="G31" s="22"/>
      <c r="H31" s="15">
        <v>2009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35</v>
      </c>
      <c r="B32" s="12" t="s">
        <v>8</v>
      </c>
      <c r="C32" s="24">
        <v>28</v>
      </c>
      <c r="D32" s="22">
        <v>257059.7372</v>
      </c>
      <c r="E32" s="22">
        <f t="shared" si="0"/>
        <v>266313.88773920003</v>
      </c>
      <c r="F32" s="22"/>
      <c r="G32" s="22"/>
      <c r="H32" s="15">
        <v>1952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36</v>
      </c>
      <c r="B33" s="12" t="s">
        <v>8</v>
      </c>
      <c r="C33" s="24">
        <v>29</v>
      </c>
      <c r="D33" s="22">
        <v>18977.501200000002</v>
      </c>
      <c r="E33" s="22">
        <f t="shared" si="0"/>
        <v>19660.691243200003</v>
      </c>
      <c r="F33" s="22"/>
      <c r="G33" s="22"/>
      <c r="H33" s="15">
        <v>2010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37</v>
      </c>
      <c r="B34" s="12" t="s">
        <v>8</v>
      </c>
      <c r="C34" s="24">
        <v>30</v>
      </c>
      <c r="D34" s="22">
        <v>880716.84400000004</v>
      </c>
      <c r="E34" s="22">
        <f t="shared" si="0"/>
        <v>912422.65038400004</v>
      </c>
      <c r="F34" s="22"/>
      <c r="G34" s="22"/>
      <c r="H34" s="15">
        <v>2000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38</v>
      </c>
      <c r="B35" s="12" t="s">
        <v>8</v>
      </c>
      <c r="C35" s="24">
        <v>31</v>
      </c>
      <c r="D35" s="22">
        <v>183420.1012</v>
      </c>
      <c r="E35" s="22">
        <f t="shared" si="0"/>
        <v>190023.22484320001</v>
      </c>
      <c r="F35" s="22"/>
      <c r="G35" s="22"/>
      <c r="H35" s="15">
        <v>1995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39</v>
      </c>
      <c r="B36" s="12" t="s">
        <v>40</v>
      </c>
      <c r="C36" s="24">
        <v>32</v>
      </c>
      <c r="D36" s="22">
        <v>53418.500800000002</v>
      </c>
      <c r="E36" s="22">
        <f t="shared" si="0"/>
        <v>55341.566828800002</v>
      </c>
      <c r="F36" s="22"/>
      <c r="G36" s="22"/>
      <c r="H36" s="15">
        <v>2009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41</v>
      </c>
      <c r="B37" s="12" t="s">
        <v>8</v>
      </c>
      <c r="C37" s="24">
        <v>33</v>
      </c>
      <c r="D37" s="22">
        <v>114701.95520000001</v>
      </c>
      <c r="E37" s="22">
        <f t="shared" si="0"/>
        <v>118831.22558720001</v>
      </c>
      <c r="F37" s="22"/>
      <c r="G37" s="22"/>
      <c r="H37" s="15">
        <v>1994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42</v>
      </c>
      <c r="B38" s="12" t="s">
        <v>8</v>
      </c>
      <c r="C38" s="24">
        <v>34</v>
      </c>
      <c r="D38" s="22">
        <v>82214.227200000008</v>
      </c>
      <c r="E38" s="22">
        <f t="shared" si="0"/>
        <v>85173.939379200005</v>
      </c>
      <c r="F38" s="22"/>
      <c r="G38" s="22"/>
      <c r="H38" s="15">
        <v>1966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43</v>
      </c>
      <c r="B39" s="12" t="s">
        <v>8</v>
      </c>
      <c r="C39" s="24">
        <v>35</v>
      </c>
      <c r="D39" s="22">
        <v>29277.855600000003</v>
      </c>
      <c r="E39" s="22">
        <f t="shared" si="0"/>
        <v>30331.858401600002</v>
      </c>
      <c r="F39" s="22"/>
      <c r="G39" s="22"/>
      <c r="H39" s="15">
        <v>1969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44</v>
      </c>
      <c r="B40" s="12" t="s">
        <v>8</v>
      </c>
      <c r="C40" s="24">
        <v>36</v>
      </c>
      <c r="D40" s="22">
        <v>255184.26640000002</v>
      </c>
      <c r="E40" s="22">
        <f t="shared" si="0"/>
        <v>264370.89999040001</v>
      </c>
      <c r="F40" s="22"/>
      <c r="G40" s="22"/>
      <c r="H40" s="15">
        <v>1966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45</v>
      </c>
      <c r="B41" s="12" t="s">
        <v>8</v>
      </c>
      <c r="C41" s="24">
        <v>37</v>
      </c>
      <c r="D41" s="22">
        <v>43274.926800000001</v>
      </c>
      <c r="E41" s="22">
        <f t="shared" si="0"/>
        <v>44832.824164800004</v>
      </c>
      <c r="F41" s="22"/>
      <c r="G41" s="22"/>
      <c r="H41" s="15">
        <v>1957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46</v>
      </c>
      <c r="B42" s="12" t="s">
        <v>8</v>
      </c>
      <c r="C42" s="24">
        <v>38</v>
      </c>
      <c r="D42" s="22">
        <v>216740.06200000001</v>
      </c>
      <c r="E42" s="22">
        <f t="shared" si="0"/>
        <v>224542.70423200002</v>
      </c>
      <c r="F42" s="22"/>
      <c r="G42" s="22"/>
      <c r="H42" s="15">
        <v>1964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47</v>
      </c>
      <c r="B43" s="12" t="s">
        <v>40</v>
      </c>
      <c r="C43" s="24">
        <v>39</v>
      </c>
      <c r="D43" s="22">
        <v>40900.823600000003</v>
      </c>
      <c r="E43" s="22">
        <f t="shared" si="0"/>
        <v>42373.253249600006</v>
      </c>
      <c r="F43" s="22"/>
      <c r="G43" s="22"/>
      <c r="H43" s="15">
        <v>1937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48</v>
      </c>
      <c r="B44" s="12" t="s">
        <v>40</v>
      </c>
      <c r="C44" s="24">
        <v>40</v>
      </c>
      <c r="D44" s="22">
        <v>38216.696000000004</v>
      </c>
      <c r="E44" s="22">
        <f t="shared" si="0"/>
        <v>39592.497056000007</v>
      </c>
      <c r="F44" s="22"/>
      <c r="G44" s="22"/>
      <c r="H44" s="15">
        <v>1940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49</v>
      </c>
      <c r="B45" s="12" t="s">
        <v>8</v>
      </c>
      <c r="C45" s="24">
        <v>41</v>
      </c>
      <c r="D45" s="22">
        <v>215145.14560000002</v>
      </c>
      <c r="E45" s="22">
        <f t="shared" si="0"/>
        <v>222890.37084160003</v>
      </c>
      <c r="F45" s="22"/>
      <c r="G45" s="22"/>
      <c r="H45" s="15">
        <v>1989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50</v>
      </c>
      <c r="B46" s="12" t="s">
        <v>8</v>
      </c>
      <c r="C46" s="24">
        <v>42</v>
      </c>
      <c r="D46" s="22">
        <v>171567.2672</v>
      </c>
      <c r="E46" s="22">
        <f t="shared" si="0"/>
        <v>177743.6888192</v>
      </c>
      <c r="F46" s="22"/>
      <c r="G46" s="22"/>
      <c r="H46" s="16">
        <v>1957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51</v>
      </c>
      <c r="B47" s="12" t="s">
        <v>8</v>
      </c>
      <c r="C47" s="24">
        <v>43</v>
      </c>
      <c r="D47" s="22">
        <v>231921.8272</v>
      </c>
      <c r="E47" s="22">
        <f t="shared" si="0"/>
        <v>240271.01297919999</v>
      </c>
      <c r="F47" s="22"/>
      <c r="G47" s="22"/>
      <c r="H47" s="15">
        <v>1949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52</v>
      </c>
      <c r="B48" s="12" t="s">
        <v>8</v>
      </c>
      <c r="C48" s="24">
        <v>44</v>
      </c>
      <c r="D48" s="22">
        <v>188240.2144</v>
      </c>
      <c r="E48" s="22">
        <f t="shared" si="0"/>
        <v>195016.86211839999</v>
      </c>
      <c r="F48" s="22"/>
      <c r="G48" s="22"/>
      <c r="H48" s="15">
        <v>2008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53</v>
      </c>
      <c r="B49" s="12" t="s">
        <v>8</v>
      </c>
      <c r="C49" s="24">
        <v>45</v>
      </c>
      <c r="D49" s="22">
        <v>899549.35280000011</v>
      </c>
      <c r="E49" s="22">
        <f t="shared" si="0"/>
        <v>931933.12950080016</v>
      </c>
      <c r="F49" s="22"/>
      <c r="G49" s="22"/>
      <c r="H49" s="15">
        <v>2000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54</v>
      </c>
      <c r="B50" s="12" t="s">
        <v>8</v>
      </c>
      <c r="C50" s="24">
        <v>46</v>
      </c>
      <c r="D50" s="22">
        <v>33389.51</v>
      </c>
      <c r="E50" s="22">
        <f t="shared" si="0"/>
        <v>34591.532360000005</v>
      </c>
      <c r="F50" s="22"/>
      <c r="G50" s="22"/>
      <c r="H50" s="15">
        <v>1966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55</v>
      </c>
      <c r="B51" s="12" t="s">
        <v>8</v>
      </c>
      <c r="C51" s="24">
        <v>47</v>
      </c>
      <c r="D51" s="22">
        <v>34212.312400000003</v>
      </c>
      <c r="E51" s="22">
        <f t="shared" si="0"/>
        <v>35443.955646400005</v>
      </c>
      <c r="F51" s="22"/>
      <c r="G51" s="22"/>
      <c r="H51" s="16">
        <v>1969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56</v>
      </c>
      <c r="B52" s="12" t="s">
        <v>8</v>
      </c>
      <c r="C52" s="24">
        <v>48</v>
      </c>
      <c r="D52" s="22">
        <v>77323.385999999999</v>
      </c>
      <c r="E52" s="22">
        <f t="shared" si="0"/>
        <v>80107.027896</v>
      </c>
      <c r="F52" s="22"/>
      <c r="G52" s="22"/>
      <c r="H52" s="15">
        <v>1967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57</v>
      </c>
      <c r="B53" s="12" t="s">
        <v>40</v>
      </c>
      <c r="C53" s="24">
        <v>49</v>
      </c>
      <c r="D53" s="22">
        <v>42982.5844</v>
      </c>
      <c r="E53" s="22">
        <f t="shared" si="0"/>
        <v>44529.957438400001</v>
      </c>
      <c r="F53" s="22"/>
      <c r="G53" s="22"/>
      <c r="H53" s="15">
        <v>1997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58</v>
      </c>
      <c r="B54" s="12" t="s">
        <v>8</v>
      </c>
      <c r="C54" s="24">
        <v>50</v>
      </c>
      <c r="D54" s="22">
        <v>56857.060400000002</v>
      </c>
      <c r="E54" s="22">
        <f t="shared" si="0"/>
        <v>58903.914574400005</v>
      </c>
      <c r="F54" s="22"/>
      <c r="G54" s="22"/>
      <c r="H54" s="15">
        <v>1989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59</v>
      </c>
      <c r="B55" s="12" t="s">
        <v>8</v>
      </c>
      <c r="C55" s="24">
        <v>51</v>
      </c>
      <c r="D55" s="22">
        <v>31304.212800000001</v>
      </c>
      <c r="E55" s="22">
        <f t="shared" si="0"/>
        <v>32431.164460800002</v>
      </c>
      <c r="F55" s="22"/>
      <c r="G55" s="22"/>
      <c r="H55" s="15">
        <v>1989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60</v>
      </c>
      <c r="B56" s="12" t="s">
        <v>8</v>
      </c>
      <c r="C56" s="24">
        <v>52</v>
      </c>
      <c r="D56" s="22">
        <v>282163.462</v>
      </c>
      <c r="E56" s="22">
        <f t="shared" si="0"/>
        <v>292321.346632</v>
      </c>
      <c r="F56" s="22"/>
      <c r="G56" s="22"/>
      <c r="H56" s="16">
        <v>1966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61</v>
      </c>
      <c r="B57" s="12" t="s">
        <v>8</v>
      </c>
      <c r="C57" s="24">
        <v>53</v>
      </c>
      <c r="D57" s="22">
        <v>32776.534</v>
      </c>
      <c r="E57" s="22">
        <f t="shared" si="0"/>
        <v>33956.489223999997</v>
      </c>
      <c r="F57" s="22"/>
      <c r="G57" s="22"/>
      <c r="H57" s="16">
        <v>2012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62</v>
      </c>
      <c r="B58" s="12" t="s">
        <v>8</v>
      </c>
      <c r="C58" s="24">
        <v>54</v>
      </c>
      <c r="D58" s="22">
        <v>50538.6924</v>
      </c>
      <c r="E58" s="22">
        <f t="shared" si="0"/>
        <v>52358.085326400003</v>
      </c>
      <c r="F58" s="22"/>
      <c r="G58" s="22"/>
      <c r="H58" s="16">
        <v>2000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2" t="s">
        <v>63</v>
      </c>
      <c r="B59" s="12" t="s">
        <v>8</v>
      </c>
      <c r="C59" s="24">
        <v>55</v>
      </c>
      <c r="D59" s="22">
        <v>3287163.9584000004</v>
      </c>
      <c r="E59" s="22">
        <f t="shared" si="0"/>
        <v>3405501.8609024007</v>
      </c>
      <c r="F59" s="22"/>
      <c r="G59" s="22"/>
      <c r="H59" s="16">
        <v>1935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2" t="s">
        <v>75</v>
      </c>
      <c r="B60" s="12" t="s">
        <v>8</v>
      </c>
      <c r="C60" s="24">
        <v>56</v>
      </c>
      <c r="D60" s="22">
        <v>3229055.0124000004</v>
      </c>
      <c r="E60" s="22">
        <f t="shared" si="0"/>
        <v>3345300.9928464005</v>
      </c>
      <c r="F60" s="22"/>
      <c r="G60" s="22"/>
      <c r="H60" s="16">
        <v>1980</v>
      </c>
      <c r="I60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2" t="s">
        <v>64</v>
      </c>
      <c r="B61" s="12" t="s">
        <v>8</v>
      </c>
      <c r="C61" s="24">
        <v>57</v>
      </c>
      <c r="D61" s="22">
        <v>139808.03760000001</v>
      </c>
      <c r="E61" s="22">
        <f t="shared" si="0"/>
        <v>144841.1269536</v>
      </c>
      <c r="F61" s="22"/>
      <c r="G61" s="22"/>
      <c r="H61" s="16">
        <v>1986</v>
      </c>
      <c r="I61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2" t="s">
        <v>76</v>
      </c>
      <c r="B62" s="12" t="s">
        <v>8</v>
      </c>
      <c r="C62" s="24">
        <v>58</v>
      </c>
      <c r="D62" s="22">
        <v>3534401.9340000004</v>
      </c>
      <c r="E62" s="22">
        <f t="shared" si="0"/>
        <v>3661640.4036240005</v>
      </c>
      <c r="F62" s="22"/>
      <c r="G62" s="22"/>
      <c r="H62" s="16">
        <v>1963</v>
      </c>
      <c r="I62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2" t="s">
        <v>77</v>
      </c>
      <c r="B63" s="12" t="s">
        <v>8</v>
      </c>
      <c r="C63" s="24">
        <v>59</v>
      </c>
      <c r="D63" s="22">
        <v>147497.35</v>
      </c>
      <c r="E63" s="22">
        <f t="shared" si="0"/>
        <v>152807.25460000001</v>
      </c>
      <c r="F63" s="22"/>
      <c r="G63" s="22"/>
      <c r="H63" s="16">
        <v>1977</v>
      </c>
      <c r="I63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2" t="s">
        <v>65</v>
      </c>
      <c r="B64" s="12" t="s">
        <v>8</v>
      </c>
      <c r="C64" s="24">
        <v>60</v>
      </c>
      <c r="D64" s="22">
        <v>130126.55320000001</v>
      </c>
      <c r="E64" s="22">
        <f t="shared" si="0"/>
        <v>134811.1091152</v>
      </c>
      <c r="F64" s="22"/>
      <c r="G64" s="22"/>
      <c r="H64" s="16">
        <v>1966</v>
      </c>
      <c r="I64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2" t="s">
        <v>66</v>
      </c>
      <c r="B65" s="12" t="s">
        <v>8</v>
      </c>
      <c r="C65" s="24">
        <v>61</v>
      </c>
      <c r="D65" s="22">
        <v>147529.1776</v>
      </c>
      <c r="E65" s="22">
        <f t="shared" si="0"/>
        <v>152840.22799360001</v>
      </c>
      <c r="F65" s="22"/>
      <c r="G65" s="22"/>
      <c r="H65" s="16">
        <v>1977</v>
      </c>
      <c r="I65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2" t="s">
        <v>67</v>
      </c>
      <c r="B66" s="12" t="s">
        <v>8</v>
      </c>
      <c r="C66" s="24">
        <v>62</v>
      </c>
      <c r="D66" s="22">
        <v>150618.8124</v>
      </c>
      <c r="E66" s="22">
        <f t="shared" si="0"/>
        <v>156041.08964640001</v>
      </c>
      <c r="F66" s="22"/>
      <c r="G66" s="22"/>
      <c r="H66" s="16">
        <v>1957</v>
      </c>
      <c r="I6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2" t="s">
        <v>68</v>
      </c>
      <c r="B67" s="12" t="s">
        <v>8</v>
      </c>
      <c r="C67" s="24">
        <v>63</v>
      </c>
      <c r="D67" s="22">
        <v>110239.0184</v>
      </c>
      <c r="E67" s="22">
        <f t="shared" si="0"/>
        <v>114207.6230624</v>
      </c>
      <c r="F67" s="22"/>
      <c r="G67" s="22"/>
      <c r="H67" s="16">
        <v>1994</v>
      </c>
      <c r="I67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2" t="s">
        <v>78</v>
      </c>
      <c r="B68" s="12" t="s">
        <v>8</v>
      </c>
      <c r="C68" s="24">
        <v>64</v>
      </c>
      <c r="D68" s="22">
        <v>20462.789200000003</v>
      </c>
      <c r="E68" s="22">
        <f t="shared" si="0"/>
        <v>21199.449611200005</v>
      </c>
      <c r="F68" s="22"/>
      <c r="G68" s="22"/>
      <c r="H68" s="16">
        <v>1966</v>
      </c>
      <c r="I68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2" t="s">
        <v>69</v>
      </c>
      <c r="B69" s="12" t="s">
        <v>8</v>
      </c>
      <c r="C69" s="24">
        <v>65</v>
      </c>
      <c r="D69" s="22">
        <v>0</v>
      </c>
      <c r="E69" s="22">
        <f t="shared" si="0"/>
        <v>0</v>
      </c>
      <c r="F69" s="22"/>
      <c r="G69" s="22"/>
      <c r="H69" s="16">
        <v>2000</v>
      </c>
      <c r="I69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2" t="s">
        <v>79</v>
      </c>
      <c r="B70" s="12" t="s">
        <v>8</v>
      </c>
      <c r="C70" s="24">
        <v>66</v>
      </c>
      <c r="D70" s="22">
        <v>0</v>
      </c>
      <c r="E70" s="22">
        <f t="shared" ref="E70:E86" si="1">(D70*1.036)</f>
        <v>0</v>
      </c>
      <c r="F70" s="22"/>
      <c r="G70" s="22"/>
      <c r="H70" s="16">
        <v>2002</v>
      </c>
      <c r="I70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2" t="s">
        <v>70</v>
      </c>
      <c r="B71" s="12" t="s">
        <v>8</v>
      </c>
      <c r="C71" s="24">
        <v>67</v>
      </c>
      <c r="D71" s="22">
        <v>0</v>
      </c>
      <c r="E71" s="22">
        <f t="shared" si="1"/>
        <v>0</v>
      </c>
      <c r="F71" s="22"/>
      <c r="G71" s="22"/>
      <c r="H71" s="16">
        <v>2000</v>
      </c>
      <c r="I71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2" t="s">
        <v>80</v>
      </c>
      <c r="B72" s="12" t="s">
        <v>8</v>
      </c>
      <c r="C72" s="24">
        <v>68</v>
      </c>
      <c r="D72" s="22">
        <v>0</v>
      </c>
      <c r="E72" s="22">
        <f t="shared" si="1"/>
        <v>0</v>
      </c>
      <c r="F72" s="22"/>
      <c r="G72" s="22"/>
      <c r="H72" s="16">
        <v>2002</v>
      </c>
      <c r="I72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2" t="s">
        <v>81</v>
      </c>
      <c r="B73" s="12" t="s">
        <v>8</v>
      </c>
      <c r="C73" s="24">
        <v>69</v>
      </c>
      <c r="D73" s="22">
        <v>0</v>
      </c>
      <c r="E73" s="22">
        <f t="shared" si="1"/>
        <v>0</v>
      </c>
      <c r="F73" s="22"/>
      <c r="G73" s="22"/>
      <c r="H73" s="16">
        <v>2002</v>
      </c>
      <c r="I73" s="2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2" t="s">
        <v>71</v>
      </c>
      <c r="B74" s="12" t="s">
        <v>8</v>
      </c>
      <c r="C74" s="24">
        <v>70</v>
      </c>
      <c r="D74" s="22">
        <v>0</v>
      </c>
      <c r="E74" s="22">
        <f t="shared" si="1"/>
        <v>0</v>
      </c>
      <c r="F74" s="22"/>
      <c r="G74" s="22"/>
      <c r="H74" s="16">
        <v>2007</v>
      </c>
      <c r="I74" s="25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2" t="s">
        <v>82</v>
      </c>
      <c r="B75" s="12" t="s">
        <v>8</v>
      </c>
      <c r="C75" s="24">
        <v>71</v>
      </c>
      <c r="D75" s="22">
        <v>0</v>
      </c>
      <c r="E75" s="22">
        <f t="shared" si="1"/>
        <v>0</v>
      </c>
      <c r="F75" s="22"/>
      <c r="G75" s="22"/>
      <c r="H75" s="16">
        <v>1966</v>
      </c>
      <c r="I75" s="2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2" t="s">
        <v>83</v>
      </c>
      <c r="B76" s="12" t="s">
        <v>8</v>
      </c>
      <c r="C76" s="24">
        <v>72</v>
      </c>
      <c r="D76" s="22">
        <v>0</v>
      </c>
      <c r="E76" s="22">
        <f t="shared" si="1"/>
        <v>0</v>
      </c>
      <c r="F76" s="22"/>
      <c r="G76" s="22"/>
      <c r="H76" s="16">
        <v>2000</v>
      </c>
      <c r="I76" s="2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2" t="s">
        <v>72</v>
      </c>
      <c r="B77" s="12" t="s">
        <v>8</v>
      </c>
      <c r="C77" s="24">
        <v>73</v>
      </c>
      <c r="D77" s="22">
        <v>0</v>
      </c>
      <c r="E77" s="22">
        <f t="shared" si="1"/>
        <v>0</v>
      </c>
      <c r="F77" s="22"/>
      <c r="G77" s="22"/>
      <c r="H77" s="16">
        <v>2009</v>
      </c>
      <c r="I77" s="25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2" t="s">
        <v>84</v>
      </c>
      <c r="B78" s="12" t="s">
        <v>8</v>
      </c>
      <c r="C78" s="24">
        <v>74</v>
      </c>
      <c r="D78" s="22">
        <v>0</v>
      </c>
      <c r="E78" s="22">
        <f t="shared" si="1"/>
        <v>0</v>
      </c>
      <c r="F78" s="22"/>
      <c r="G78" s="22"/>
      <c r="H78" s="16">
        <v>2002</v>
      </c>
      <c r="I78" s="2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2" t="s">
        <v>85</v>
      </c>
      <c r="B79" s="12" t="s">
        <v>8</v>
      </c>
      <c r="C79" s="24">
        <v>75</v>
      </c>
      <c r="D79" s="22">
        <v>0</v>
      </c>
      <c r="E79" s="22">
        <f t="shared" si="1"/>
        <v>0</v>
      </c>
      <c r="F79" s="22"/>
      <c r="G79" s="22"/>
      <c r="H79" s="16">
        <v>2007</v>
      </c>
      <c r="I79" s="2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2" t="s">
        <v>86</v>
      </c>
      <c r="B80" s="12" t="s">
        <v>8</v>
      </c>
      <c r="C80" s="24">
        <v>76</v>
      </c>
      <c r="D80" s="22">
        <v>0</v>
      </c>
      <c r="E80" s="22">
        <f t="shared" si="1"/>
        <v>0</v>
      </c>
      <c r="F80" s="22"/>
      <c r="G80" s="22"/>
      <c r="H80" s="16">
        <v>2002</v>
      </c>
      <c r="I80" s="2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2" t="s">
        <v>87</v>
      </c>
      <c r="B81" s="12" t="s">
        <v>8</v>
      </c>
      <c r="C81" s="24">
        <v>77</v>
      </c>
      <c r="D81" s="22">
        <v>0</v>
      </c>
      <c r="E81" s="22">
        <f t="shared" si="1"/>
        <v>0</v>
      </c>
      <c r="F81" s="22"/>
      <c r="G81" s="22"/>
      <c r="H81" s="16">
        <v>2002</v>
      </c>
      <c r="I81" s="2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2" t="s">
        <v>88</v>
      </c>
      <c r="B82" s="12" t="s">
        <v>8</v>
      </c>
      <c r="C82" s="24">
        <v>78</v>
      </c>
      <c r="D82" s="22">
        <v>1064.4564</v>
      </c>
      <c r="E82" s="22">
        <f t="shared" si="1"/>
        <v>1102.7768304000001</v>
      </c>
      <c r="F82" s="22"/>
      <c r="G82" s="22"/>
      <c r="H82" s="16">
        <v>1995</v>
      </c>
      <c r="I82" s="27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2" t="s">
        <v>73</v>
      </c>
      <c r="B83" s="12" t="s">
        <v>8</v>
      </c>
      <c r="C83" s="24">
        <v>79</v>
      </c>
      <c r="D83" s="22">
        <v>0</v>
      </c>
      <c r="E83" s="22">
        <f t="shared" si="1"/>
        <v>0</v>
      </c>
      <c r="F83" s="22"/>
      <c r="G83" s="22"/>
      <c r="H83" s="16">
        <v>2002</v>
      </c>
      <c r="I83" s="2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2" t="s">
        <v>89</v>
      </c>
      <c r="B84" s="12" t="s">
        <v>8</v>
      </c>
      <c r="C84" s="24">
        <v>80</v>
      </c>
      <c r="D84" s="22">
        <v>0</v>
      </c>
      <c r="E84" s="22">
        <f t="shared" si="1"/>
        <v>0</v>
      </c>
      <c r="F84" s="22"/>
      <c r="G84" s="22"/>
      <c r="H84" s="16">
        <v>1980</v>
      </c>
      <c r="I84" s="2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2" t="s">
        <v>74</v>
      </c>
      <c r="B85" s="12" t="s">
        <v>8</v>
      </c>
      <c r="C85" s="24">
        <v>81</v>
      </c>
      <c r="D85" s="22">
        <v>0</v>
      </c>
      <c r="E85" s="22">
        <f t="shared" si="1"/>
        <v>0</v>
      </c>
      <c r="F85" s="22"/>
      <c r="G85" s="22"/>
      <c r="H85" s="16">
        <v>1950</v>
      </c>
      <c r="I85" s="2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2" t="s">
        <v>90</v>
      </c>
      <c r="B86" s="12" t="s">
        <v>8</v>
      </c>
      <c r="C86" s="24">
        <v>82</v>
      </c>
      <c r="D86" s="22">
        <v>0</v>
      </c>
      <c r="E86" s="22">
        <f t="shared" si="1"/>
        <v>0</v>
      </c>
      <c r="F86" s="22"/>
      <c r="G86" s="22"/>
      <c r="H86" s="16">
        <v>2014</v>
      </c>
      <c r="I86" s="2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/>
      <c r="B87" s="12"/>
      <c r="C87" s="13"/>
      <c r="D87" s="14">
        <f>SUM(D5:D86)</f>
        <v>119383647.80999994</v>
      </c>
      <c r="E87" s="14">
        <f>SUM(E5:E86)</f>
        <v>123681459.13116004</v>
      </c>
      <c r="F87" s="14">
        <f>SUM(F5:F86)</f>
        <v>0</v>
      </c>
      <c r="G87" s="14">
        <f>SUM(G5:G86)</f>
        <v>0</v>
      </c>
      <c r="H87" s="15"/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/>
      <c r="B88" s="12"/>
      <c r="C88" s="13"/>
      <c r="D88" s="22"/>
      <c r="E88" s="22"/>
      <c r="F88" s="22"/>
      <c r="G88" s="22"/>
      <c r="H88" s="15"/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/>
      <c r="B89" s="12"/>
      <c r="C89" s="13"/>
      <c r="D89" s="22"/>
      <c r="E89" s="22"/>
      <c r="F89" s="22"/>
      <c r="G89" s="22"/>
      <c r="H89" s="15"/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/>
      <c r="B90" s="12"/>
      <c r="C90" s="13"/>
      <c r="D90" s="22"/>
      <c r="E90" s="22"/>
      <c r="F90" s="22"/>
      <c r="G90" s="22"/>
      <c r="H90" s="15"/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/>
      <c r="B91" s="12"/>
      <c r="C91" s="13"/>
      <c r="D91" s="22"/>
      <c r="E91" s="22"/>
      <c r="F91" s="22"/>
      <c r="G91" s="22"/>
      <c r="H91" s="15"/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/>
      <c r="B92" s="12"/>
      <c r="C92" s="13"/>
      <c r="D92" s="22"/>
      <c r="E92" s="22"/>
      <c r="F92" s="22"/>
      <c r="G92" s="22"/>
      <c r="H92" s="15"/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/>
      <c r="B93" s="12"/>
      <c r="C93" s="13"/>
      <c r="D93" s="22"/>
      <c r="E93" s="22"/>
      <c r="F93" s="22"/>
      <c r="G93" s="22"/>
      <c r="H93" s="15"/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/>
      <c r="B94" s="12"/>
      <c r="C94" s="13"/>
      <c r="D94" s="22"/>
      <c r="E94" s="22"/>
      <c r="F94" s="22"/>
      <c r="G94" s="22"/>
      <c r="H94" s="15"/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/>
      <c r="B95" s="12"/>
      <c r="C95" s="13"/>
      <c r="D95" s="22"/>
      <c r="E95" s="22"/>
      <c r="F95" s="22"/>
      <c r="G95" s="22"/>
      <c r="H95" s="15"/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/>
      <c r="B96" s="12"/>
      <c r="C96" s="13"/>
      <c r="D96" s="22"/>
      <c r="E96" s="22"/>
      <c r="F96" s="22"/>
      <c r="G96" s="22"/>
      <c r="H96" s="15"/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/>
      <c r="B97" s="12"/>
      <c r="C97" s="13"/>
      <c r="D97" s="22"/>
      <c r="E97" s="22"/>
      <c r="F97" s="22"/>
      <c r="G97" s="22"/>
      <c r="H97" s="15"/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/>
      <c r="B98" s="12"/>
      <c r="C98" s="13"/>
      <c r="D98" s="22"/>
      <c r="E98" s="22"/>
      <c r="F98" s="22"/>
      <c r="G98" s="22"/>
      <c r="H98" s="15"/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/>
      <c r="B99" s="12"/>
      <c r="C99" s="13"/>
      <c r="D99" s="22"/>
      <c r="E99" s="22"/>
      <c r="F99" s="22"/>
      <c r="G99" s="22"/>
      <c r="H99" s="15"/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/>
      <c r="B100" s="12"/>
      <c r="C100" s="13"/>
      <c r="D100" s="22"/>
      <c r="E100" s="22"/>
      <c r="F100" s="22"/>
      <c r="G100" s="22"/>
      <c r="H100" s="15"/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/>
      <c r="B101" s="12"/>
      <c r="C101" s="13"/>
      <c r="D101" s="22"/>
      <c r="E101" s="22"/>
      <c r="F101" s="22"/>
      <c r="G101" s="22"/>
      <c r="H101" s="15"/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/>
      <c r="B102" s="12"/>
      <c r="C102" s="13"/>
      <c r="D102" s="22"/>
      <c r="E102" s="22"/>
      <c r="F102" s="22"/>
      <c r="G102" s="22"/>
      <c r="H102" s="15"/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/>
      <c r="B103" s="12"/>
      <c r="C103" s="13"/>
      <c r="D103" s="22"/>
      <c r="E103" s="22"/>
      <c r="F103" s="22"/>
      <c r="G103" s="22"/>
      <c r="H103" s="15"/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/>
      <c r="B104" s="12"/>
      <c r="C104" s="13"/>
      <c r="D104" s="22"/>
      <c r="E104" s="22"/>
      <c r="F104" s="22"/>
      <c r="G104" s="22"/>
      <c r="H104" s="15"/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/>
      <c r="B105" s="12"/>
      <c r="C105" s="13"/>
      <c r="D105" s="22"/>
      <c r="E105" s="22"/>
      <c r="F105" s="22"/>
      <c r="G105" s="22"/>
      <c r="H105" s="15"/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2.75" customHeight="1" x14ac:dyDescent="0.2">
      <c r="A106" s="11"/>
      <c r="B106" s="12"/>
      <c r="C106" s="13"/>
      <c r="D106" s="22"/>
      <c r="E106" s="22"/>
      <c r="F106" s="22"/>
      <c r="G106" s="22"/>
      <c r="H106" s="15"/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/>
      <c r="B107" s="12"/>
      <c r="C107" s="13"/>
      <c r="D107" s="22"/>
      <c r="E107" s="22"/>
      <c r="F107" s="22"/>
      <c r="G107" s="22"/>
      <c r="H107" s="15"/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/>
      <c r="B108" s="12"/>
      <c r="C108" s="13"/>
      <c r="D108" s="22"/>
      <c r="E108" s="22"/>
      <c r="F108" s="22"/>
      <c r="G108" s="22"/>
      <c r="H108" s="15"/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/>
      <c r="B109" s="12"/>
      <c r="C109" s="13"/>
      <c r="D109" s="22"/>
      <c r="E109" s="22"/>
      <c r="F109" s="22"/>
      <c r="G109" s="22"/>
      <c r="H109" s="15"/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/>
      <c r="B110" s="12"/>
      <c r="C110" s="13"/>
      <c r="D110" s="22"/>
      <c r="E110" s="22"/>
      <c r="F110" s="22"/>
      <c r="G110" s="22"/>
      <c r="H110" s="15"/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/>
      <c r="B111" s="12"/>
      <c r="C111" s="13"/>
      <c r="D111" s="22"/>
      <c r="E111" s="22"/>
      <c r="F111" s="22"/>
      <c r="G111" s="22"/>
      <c r="H111" s="15"/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/>
      <c r="B112" s="12"/>
      <c r="C112" s="13"/>
      <c r="D112" s="22"/>
      <c r="E112" s="22"/>
      <c r="F112" s="22"/>
      <c r="G112" s="22"/>
      <c r="H112" s="15"/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/>
      <c r="B113" s="12"/>
      <c r="C113" s="13"/>
      <c r="D113" s="22"/>
      <c r="E113" s="22"/>
      <c r="F113" s="22"/>
      <c r="G113" s="22"/>
      <c r="H113" s="15"/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/>
      <c r="B114" s="12"/>
      <c r="C114" s="13"/>
      <c r="D114" s="22"/>
      <c r="E114" s="22"/>
      <c r="F114" s="22"/>
      <c r="G114" s="22"/>
      <c r="H114" s="15"/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/>
      <c r="B115" s="12"/>
      <c r="C115" s="13"/>
      <c r="D115" s="22"/>
      <c r="E115" s="22"/>
      <c r="F115" s="22"/>
      <c r="G115" s="22"/>
      <c r="H115" s="15"/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11"/>
      <c r="B116" s="12"/>
      <c r="C116" s="13"/>
      <c r="D116" s="22"/>
      <c r="E116" s="22"/>
      <c r="F116" s="22"/>
      <c r="G116" s="22"/>
      <c r="H116" s="15"/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11"/>
      <c r="B117" s="12"/>
      <c r="C117" s="13"/>
      <c r="D117" s="22"/>
      <c r="E117" s="22"/>
      <c r="F117" s="22"/>
      <c r="G117" s="22"/>
      <c r="H117" s="15"/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s="10" customFormat="1" ht="12.75" customHeight="1" x14ac:dyDescent="0.2">
      <c r="A118" s="11"/>
      <c r="B118" s="12"/>
      <c r="C118" s="13"/>
      <c r="D118" s="22"/>
      <c r="E118" s="22"/>
      <c r="F118" s="22"/>
      <c r="G118" s="22"/>
      <c r="H118" s="15"/>
      <c r="I118" s="16"/>
      <c r="J118" s="16"/>
      <c r="K118" s="16"/>
      <c r="L118" s="16"/>
      <c r="M118" s="16"/>
      <c r="N118" s="16"/>
      <c r="O118" s="16"/>
      <c r="P118" s="17"/>
      <c r="Q118" s="18"/>
      <c r="R118" s="19"/>
      <c r="S118" s="20"/>
      <c r="T118" s="21"/>
      <c r="U118" s="21"/>
      <c r="V118" s="16"/>
    </row>
    <row r="119" spans="1:22" s="10" customFormat="1" ht="12.75" customHeight="1" x14ac:dyDescent="0.2">
      <c r="A119" s="11"/>
      <c r="B119" s="12"/>
      <c r="C119" s="13"/>
      <c r="D119" s="22"/>
      <c r="E119" s="22"/>
      <c r="F119" s="22"/>
      <c r="G119" s="22"/>
      <c r="H119" s="15"/>
      <c r="I119" s="16"/>
      <c r="J119" s="16"/>
      <c r="K119" s="16"/>
      <c r="L119" s="16"/>
      <c r="M119" s="16"/>
      <c r="N119" s="16"/>
      <c r="O119" s="16"/>
      <c r="P119" s="17"/>
      <c r="Q119" s="18"/>
      <c r="R119" s="19"/>
      <c r="S119" s="20"/>
      <c r="T119" s="21"/>
      <c r="U119" s="21"/>
      <c r="V119" s="16"/>
    </row>
    <row r="120" spans="1:22" s="10" customFormat="1" ht="12.75" customHeight="1" x14ac:dyDescent="0.2">
      <c r="A120" s="11"/>
      <c r="B120" s="12"/>
      <c r="C120" s="13"/>
      <c r="D120" s="22"/>
      <c r="E120" s="22"/>
      <c r="F120" s="22"/>
      <c r="G120" s="22"/>
      <c r="H120" s="15"/>
      <c r="I120" s="16"/>
      <c r="J120" s="16"/>
      <c r="K120" s="16"/>
      <c r="L120" s="16"/>
      <c r="M120" s="16"/>
      <c r="N120" s="16"/>
      <c r="O120" s="16"/>
      <c r="P120" s="17"/>
      <c r="Q120" s="18"/>
      <c r="R120" s="19"/>
      <c r="S120" s="20"/>
      <c r="T120" s="21"/>
      <c r="U120" s="21"/>
      <c r="V120" s="16"/>
    </row>
    <row r="121" spans="1:22" s="10" customFormat="1" ht="12.75" customHeight="1" x14ac:dyDescent="0.2">
      <c r="A121" s="11"/>
      <c r="B121" s="12"/>
      <c r="C121" s="13"/>
      <c r="D121" s="22"/>
      <c r="E121" s="22"/>
      <c r="F121" s="22"/>
      <c r="G121" s="22"/>
      <c r="H121" s="15"/>
      <c r="I121" s="16"/>
      <c r="J121" s="16"/>
      <c r="K121" s="16"/>
      <c r="L121" s="16"/>
      <c r="M121" s="16"/>
      <c r="N121" s="16"/>
      <c r="O121" s="16"/>
      <c r="P121" s="17"/>
      <c r="Q121" s="18"/>
      <c r="R121" s="19"/>
      <c r="S121" s="20"/>
      <c r="T121" s="21"/>
      <c r="U121" s="21"/>
      <c r="V121" s="16"/>
    </row>
    <row r="122" spans="1:22" s="10" customFormat="1" ht="12.75" customHeight="1" x14ac:dyDescent="0.2">
      <c r="A122" s="11"/>
      <c r="B122" s="12"/>
      <c r="C122" s="13"/>
      <c r="D122" s="22"/>
      <c r="E122" s="22"/>
      <c r="F122" s="22"/>
      <c r="G122" s="22"/>
      <c r="H122" s="15"/>
      <c r="I122" s="16"/>
      <c r="J122" s="16"/>
      <c r="K122" s="16"/>
      <c r="L122" s="16"/>
      <c r="M122" s="16"/>
      <c r="N122" s="16"/>
      <c r="O122" s="16"/>
      <c r="P122" s="17"/>
      <c r="Q122" s="18"/>
      <c r="R122" s="19"/>
      <c r="S122" s="20"/>
      <c r="T122" s="21"/>
      <c r="U122" s="21"/>
      <c r="V122" s="16"/>
    </row>
    <row r="123" spans="1:22" s="10" customFormat="1" ht="12.75" customHeight="1" x14ac:dyDescent="0.2">
      <c r="A123" s="11"/>
      <c r="B123" s="12"/>
      <c r="C123" s="13"/>
      <c r="D123" s="22"/>
      <c r="E123" s="22"/>
      <c r="F123" s="22"/>
      <c r="G123" s="22"/>
      <c r="H123" s="15"/>
      <c r="I123" s="16"/>
      <c r="J123" s="16"/>
      <c r="K123" s="16"/>
      <c r="L123" s="16"/>
      <c r="M123" s="16"/>
      <c r="N123" s="16"/>
      <c r="O123" s="16"/>
      <c r="P123" s="17"/>
      <c r="Q123" s="18"/>
      <c r="R123" s="19"/>
      <c r="S123" s="20"/>
      <c r="T123" s="21"/>
      <c r="U123" s="21"/>
      <c r="V123" s="16"/>
    </row>
    <row r="124" spans="1:22" x14ac:dyDescent="0.25">
      <c r="D124" s="14">
        <f>SUM(D5:D123)</f>
        <v>238767295.61999989</v>
      </c>
      <c r="E124" s="14"/>
      <c r="F124" s="14"/>
      <c r="G124" s="14">
        <f>SUM(G5:G123)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2026-07-23T15:11:52Z</dcterms:modified>
</cp:coreProperties>
</file>